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F71DB34-355B-4230-8D9E-F3213DD4488B}" xr6:coauthVersionLast="47" xr6:coauthVersionMax="47" xr10:uidLastSave="{00000000-0000-0000-0000-000000000000}"/>
  <bookViews>
    <workbookView xWindow="-105" yWindow="0" windowWidth="16635" windowHeight="155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62" i="1"/>
  <c r="I195" i="1"/>
  <c r="I43" i="1"/>
  <c r="I119" i="1"/>
  <c r="J195" i="1"/>
  <c r="J176" i="1"/>
  <c r="J138" i="1"/>
  <c r="H119" i="1"/>
  <c r="G100" i="1"/>
  <c r="H176" i="1"/>
  <c r="J119" i="1"/>
  <c r="I176" i="1"/>
  <c r="I157" i="1"/>
  <c r="J157" i="1"/>
  <c r="L43" i="1"/>
  <c r="L196" i="1" s="1"/>
  <c r="L119" i="1"/>
  <c r="L195" i="1"/>
  <c r="L24" i="1"/>
  <c r="H100" i="1"/>
  <c r="I100" i="1"/>
  <c r="H157" i="1"/>
  <c r="J43" i="1"/>
  <c r="F81" i="1"/>
  <c r="G157" i="1"/>
  <c r="F62" i="1"/>
  <c r="J100" i="1"/>
  <c r="G138" i="1"/>
  <c r="F43" i="1"/>
  <c r="H62" i="1"/>
  <c r="J81" i="1"/>
  <c r="I138" i="1"/>
  <c r="G195" i="1"/>
  <c r="G119" i="1"/>
  <c r="H43" i="1"/>
  <c r="J62" i="1"/>
  <c r="F100" i="1"/>
  <c r="G176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<sst xmlns="http://schemas.openxmlformats.org/spreadsheetml/2006/main" count="284" uniqueCount="74">
  <si>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</si>
  <si>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</si>
  <si>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</si>
  <si>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</si>
  <si>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</si>
  <si>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</si>
  <si>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</si>
  <si>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</si>
  <si>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</si>
  <si>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</si>
  <si>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</si>
  <si>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</si>
  <si>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</si>
  <si>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</si>
  <si>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</si>
  <si>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</si>
  <si>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</si>
  <si>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</si>
  <si>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</si>
  <si>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</si>
  <si>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</si>
  <si>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</si>
  <si>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</si>
  <si>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</si>
  <si>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</si>
  <si>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</si>
  <si>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</si>
  <si>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</si>
  <si>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</si>
  <si>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</si>
  <si>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</si>
  <si>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</si>
  <si>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</si>
  <si>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</si>
  <si>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</si>
  <si>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</si>
  <si>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</si>
  <si>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</si>
  <si>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</si>
  <si>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вязкая</t>
  </si>
  <si>
    <t>какао с молоком</t>
  </si>
  <si>
    <t>батон бутербродный</t>
  </si>
  <si>
    <t>б/н</t>
  </si>
  <si>
    <t>кисломол.</t>
  </si>
  <si>
    <t xml:space="preserve">сыр </t>
  </si>
  <si>
    <t>сладкое</t>
  </si>
  <si>
    <t>картофельное пюре</t>
  </si>
  <si>
    <t>чай с сахаром</t>
  </si>
  <si>
    <t>хлеб пшеничный</t>
  </si>
  <si>
    <t>огурец свежий</t>
  </si>
  <si>
    <t>омлет с сыром</t>
  </si>
  <si>
    <t>чай с лимоном</t>
  </si>
  <si>
    <t xml:space="preserve">хлеб ржаной </t>
  </si>
  <si>
    <t>хлеб ржаной</t>
  </si>
  <si>
    <t>джем фруктово-ягодный</t>
  </si>
  <si>
    <t>каша янтарная с яблоком</t>
  </si>
  <si>
    <t>горошек зеленый</t>
  </si>
  <si>
    <t>кофейный напиток с молоком</t>
  </si>
  <si>
    <t>сыр</t>
  </si>
  <si>
    <t>котлеты припущенные из филе птицы</t>
  </si>
  <si>
    <t>макаронные изделия отварные</t>
  </si>
  <si>
    <t xml:space="preserve">яблоко свежее </t>
  </si>
  <si>
    <t>каша вязкая молочная овсяная</t>
  </si>
  <si>
    <t>хлеб.черн.</t>
  </si>
  <si>
    <t>биточки рыбные</t>
  </si>
  <si>
    <t>запеканка из творога</t>
  </si>
  <si>
    <t>котлета из говядины</t>
  </si>
  <si>
    <t>каша гречневая рассыпчатая</t>
  </si>
  <si>
    <t>плов из отварной птицы</t>
  </si>
  <si>
    <t>директор</t>
  </si>
  <si>
    <t>Притула М.Н.</t>
  </si>
  <si>
    <t>МБОУ СОШ 119</t>
  </si>
  <si>
    <t>Тефтели из говядины паровые</t>
  </si>
  <si>
    <t>чай зеленый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</si>
</sst>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69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7.74</v>
      </c>
      <c r="H6" s="40">
        <v>11.82</v>
      </c>
      <c r="I6" s="40">
        <v>35.54</v>
      </c>
      <c r="J6" s="40">
        <v>279.39999999999998</v>
      </c>
      <c r="K6" s="41">
        <v>214</v>
      </c>
      <c r="L6" s="40">
        <v>26.88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13.73</v>
      </c>
      <c r="H8" s="43">
        <v>3.3</v>
      </c>
      <c r="I8" s="43">
        <v>25</v>
      </c>
      <c r="J8" s="43">
        <v>144</v>
      </c>
      <c r="K8" s="44">
        <v>508</v>
      </c>
      <c r="L8" s="43">
        <v>14.96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0.7</v>
      </c>
      <c r="H9" s="43">
        <v>0.08</v>
      </c>
      <c r="I9" s="43">
        <v>4.75</v>
      </c>
      <c r="J9" s="43">
        <v>22.78</v>
      </c>
      <c r="K9" s="44" t="s">
        <v>42</v>
      </c>
      <c r="L9" s="43">
        <v>4.75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40</v>
      </c>
      <c r="G11" s="43">
        <v>9.1999999999999993</v>
      </c>
      <c r="H11" s="43">
        <v>11.8</v>
      </c>
      <c r="I11" s="43">
        <v>0</v>
      </c>
      <c r="J11" s="43">
        <v>145.6</v>
      </c>
      <c r="K11" s="44" t="s">
        <v>42</v>
      </c>
      <c r="L11" s="43">
        <v>35.58</v>
      </c>
    </row>
    <row r="12" spans="1:12" ht="15" x14ac:dyDescent="0.25">
      <c r="A12" s="23"/>
      <c r="B12" s="15"/>
      <c r="C12" s="11"/>
      <c r="D12" s="6" t="s">
        <v>45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31.369999999999997</v>
      </c>
      <c r="H13" s="19">
        <f t="shared" si="0"/>
        <v>27</v>
      </c>
      <c r="I13" s="19">
        <f t="shared" si="0"/>
        <v>65.289999999999992</v>
      </c>
      <c r="J13" s="19">
        <f t="shared" si="0"/>
        <v>591.78</v>
      </c>
      <c r="K13" s="25"/>
      <c r="L13" s="19">
        <f t="shared" ref="L13" si="1">SUM(L6:L12)</f>
        <v>82.17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460</v>
      </c>
      <c r="G24" s="32">
        <f t="shared" ref="G24:J24" si="4">G13+G23</f>
        <v>31.369999999999997</v>
      </c>
      <c r="H24" s="32">
        <f t="shared" si="4"/>
        <v>27</v>
      </c>
      <c r="I24" s="32">
        <f t="shared" si="4"/>
        <v>65.289999999999992</v>
      </c>
      <c r="J24" s="32">
        <f t="shared" si="4"/>
        <v>591.78</v>
      </c>
      <c r="K24" s="32"/>
      <c r="L24" s="32">
        <f t="shared" ref="L24" si="5">L13+L23</f>
        <v>82.17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70</v>
      </c>
      <c r="G25" s="40">
        <v>9.66</v>
      </c>
      <c r="H25" s="40">
        <v>8.89</v>
      </c>
      <c r="I25" s="40">
        <v>6.09</v>
      </c>
      <c r="J25" s="40">
        <v>142.80000000000001</v>
      </c>
      <c r="K25" s="41">
        <v>394</v>
      </c>
      <c r="L25" s="40">
        <v>54.05</v>
      </c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3.15</v>
      </c>
      <c r="H26" s="43">
        <v>6.6</v>
      </c>
      <c r="I26" s="43">
        <v>16.350000000000001</v>
      </c>
      <c r="J26" s="43">
        <v>138</v>
      </c>
      <c r="K26" s="44">
        <v>434</v>
      </c>
      <c r="L26" s="43">
        <v>22.92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503</v>
      </c>
      <c r="L27" s="43">
        <v>1.85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1.7</v>
      </c>
      <c r="H28" s="43">
        <v>0.32</v>
      </c>
      <c r="I28" s="43">
        <v>9.9499999999999993</v>
      </c>
      <c r="J28" s="43">
        <v>50.25</v>
      </c>
      <c r="K28" s="44" t="s">
        <v>42</v>
      </c>
      <c r="L28" s="43">
        <v>1.46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53</v>
      </c>
      <c r="F30" s="43">
        <v>23</v>
      </c>
      <c r="G30" s="43">
        <v>1.7</v>
      </c>
      <c r="H30" s="43">
        <v>0.6</v>
      </c>
      <c r="I30" s="43">
        <v>12.3</v>
      </c>
      <c r="J30" s="43">
        <v>62.79</v>
      </c>
      <c r="K30" s="44" t="s">
        <v>42</v>
      </c>
      <c r="L30" s="43">
        <v>1.99</v>
      </c>
    </row>
    <row r="31" spans="1:12" ht="15" x14ac:dyDescent="0.25">
      <c r="A31" s="14"/>
      <c r="B31" s="15"/>
      <c r="C31" s="11"/>
      <c r="D31" s="6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468</v>
      </c>
      <c r="G32" s="19">
        <f t="shared" ref="G32" si="6">SUM(G25:G31)</f>
        <v>16.309999999999999</v>
      </c>
      <c r="H32" s="19">
        <f t="shared" ref="H32" si="7">SUM(H25:H31)</f>
        <v>16.41</v>
      </c>
      <c r="I32" s="19">
        <f t="shared" ref="I32" si="8">SUM(I25:I31)</f>
        <v>59.69</v>
      </c>
      <c r="J32" s="19">
        <f t="shared" ref="J32:L32" si="9">SUM(J25:J31)</f>
        <v>453.84000000000003</v>
      </c>
      <c r="K32" s="25"/>
      <c r="L32" s="19">
        <f t="shared" si="9"/>
        <v>82.269999999999982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468</v>
      </c>
      <c r="G43" s="32">
        <f t="shared" ref="G43" si="14">G32+G42</f>
        <v>16.309999999999999</v>
      </c>
      <c r="H43" s="32">
        <f t="shared" ref="H43" si="15">H32+H42</f>
        <v>16.41</v>
      </c>
      <c r="I43" s="32">
        <f t="shared" ref="I43" si="16">I32+I42</f>
        <v>59.69</v>
      </c>
      <c r="J43" s="32">
        <f t="shared" ref="J43:L43" si="17">J32+J42</f>
        <v>453.84000000000003</v>
      </c>
      <c r="K43" s="32"/>
      <c r="L43" s="32">
        <f t="shared" si="17"/>
        <v>82.269999999999982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48.51</v>
      </c>
      <c r="H44" s="40">
        <v>20.399999999999999</v>
      </c>
      <c r="I44" s="40">
        <v>3</v>
      </c>
      <c r="J44" s="40">
        <v>270</v>
      </c>
      <c r="K44" s="41">
        <v>275</v>
      </c>
      <c r="L44" s="40">
        <v>48.51</v>
      </c>
    </row>
    <row r="45" spans="1:12" ht="15" x14ac:dyDescent="0.25">
      <c r="A45" s="23"/>
      <c r="B45" s="15"/>
      <c r="C45" s="11"/>
      <c r="D45" s="6" t="s">
        <v>26</v>
      </c>
      <c r="E45" s="42" t="s">
        <v>56</v>
      </c>
      <c r="F45" s="43">
        <v>42</v>
      </c>
      <c r="G45" s="43">
        <v>1.26</v>
      </c>
      <c r="H45" s="43">
        <v>7.0000000000000007E-2</v>
      </c>
      <c r="I45" s="43">
        <v>2.52</v>
      </c>
      <c r="J45" s="43">
        <v>15.47</v>
      </c>
      <c r="K45" s="44" t="s">
        <v>42</v>
      </c>
      <c r="L45" s="43">
        <v>22.13</v>
      </c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503</v>
      </c>
      <c r="L46" s="43">
        <v>1.97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0.7</v>
      </c>
      <c r="H47" s="43">
        <v>0.08</v>
      </c>
      <c r="I47" s="43">
        <v>4.75</v>
      </c>
      <c r="J47" s="43">
        <v>22.78</v>
      </c>
      <c r="K47" s="44" t="s">
        <v>42</v>
      </c>
      <c r="L47" s="43">
        <v>2.31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42</v>
      </c>
      <c r="G48" s="43">
        <v>0.126</v>
      </c>
      <c r="H48" s="43">
        <v>4.2000000000000003E-2</v>
      </c>
      <c r="I48" s="43">
        <v>26.166</v>
      </c>
      <c r="J48" s="43">
        <v>105.84</v>
      </c>
      <c r="K48" s="44" t="s">
        <v>42</v>
      </c>
      <c r="L48" s="43">
        <v>7.38</v>
      </c>
    </row>
    <row r="49" spans="1:12" ht="15" x14ac:dyDescent="0.25">
      <c r="A49" s="23"/>
      <c r="B49" s="15"/>
      <c r="C49" s="11"/>
      <c r="D49" s="6" t="s">
        <v>32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45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454</v>
      </c>
      <c r="G51" s="19">
        <f t="shared" ref="G51" si="18">SUM(G44:G50)</f>
        <v>50.695999999999998</v>
      </c>
      <c r="H51" s="19">
        <f t="shared" ref="H51" si="19">SUM(H44:H50)</f>
        <v>20.591999999999999</v>
      </c>
      <c r="I51" s="19">
        <f t="shared" ref="I51" si="20">SUM(I44:I50)</f>
        <v>51.436</v>
      </c>
      <c r="J51" s="19">
        <f t="shared" ref="J51:L51" si="21">SUM(J44:J50)</f>
        <v>474.09000000000003</v>
      </c>
      <c r="K51" s="25"/>
      <c r="L51" s="19">
        <f t="shared" si="21"/>
        <v>82.3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454</v>
      </c>
      <c r="G62" s="32">
        <f t="shared" ref="G62" si="26">G51+G61</f>
        <v>50.695999999999998</v>
      </c>
      <c r="H62" s="32">
        <f t="shared" ref="H62" si="27">H51+H61</f>
        <v>20.591999999999999</v>
      </c>
      <c r="I62" s="32">
        <f t="shared" ref="I62" si="28">I51+I61</f>
        <v>51.436</v>
      </c>
      <c r="J62" s="32">
        <f t="shared" ref="J62:L62" si="29">J51+J61</f>
        <v>474.09000000000003</v>
      </c>
      <c r="K62" s="32"/>
      <c r="L62" s="32">
        <f t="shared" si="29"/>
        <v>82.3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8.17</v>
      </c>
      <c r="H63" s="40">
        <v>8.6999999999999993</v>
      </c>
      <c r="I63" s="40">
        <v>38.76</v>
      </c>
      <c r="J63" s="40">
        <v>266.93</v>
      </c>
      <c r="K63" s="41">
        <v>24</v>
      </c>
      <c r="L63" s="40">
        <v>26.09</v>
      </c>
    </row>
    <row r="64" spans="1:12" ht="15" x14ac:dyDescent="0.25">
      <c r="A64" s="23"/>
      <c r="B64" s="15"/>
      <c r="C64" s="11"/>
      <c r="D64" s="6" t="s">
        <v>45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>
        <v>514</v>
      </c>
      <c r="L65" s="43">
        <v>12.92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1.05</v>
      </c>
      <c r="H66" s="43">
        <v>0.12</v>
      </c>
      <c r="I66" s="43">
        <v>7.1</v>
      </c>
      <c r="J66" s="43">
        <v>34.17</v>
      </c>
      <c r="K66" s="44" t="s">
        <v>42</v>
      </c>
      <c r="L66" s="43">
        <v>3.47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 t="s">
        <v>52</v>
      </c>
      <c r="F68" s="43">
        <v>28</v>
      </c>
      <c r="G68" s="43">
        <v>2.42</v>
      </c>
      <c r="H68" s="43">
        <v>0.77</v>
      </c>
      <c r="I68" s="43">
        <v>14.91</v>
      </c>
      <c r="J68" s="43">
        <v>76.44</v>
      </c>
      <c r="K68" s="44" t="s">
        <v>42</v>
      </c>
      <c r="L68" s="43">
        <v>2.42</v>
      </c>
    </row>
    <row r="69" spans="1:12" ht="15" x14ac:dyDescent="0.25">
      <c r="A69" s="23"/>
      <c r="B69" s="15"/>
      <c r="C69" s="11"/>
      <c r="D69" s="6" t="s">
        <v>43</v>
      </c>
      <c r="E69" s="42" t="s">
        <v>58</v>
      </c>
      <c r="F69" s="43">
        <v>42</v>
      </c>
      <c r="G69" s="43">
        <v>9.74</v>
      </c>
      <c r="H69" s="43">
        <v>12.39</v>
      </c>
      <c r="I69" s="43">
        <v>0</v>
      </c>
      <c r="J69" s="43">
        <v>152.88</v>
      </c>
      <c r="K69" s="44">
        <v>366</v>
      </c>
      <c r="L69" s="43">
        <v>37.36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24.580000000000002</v>
      </c>
      <c r="H70" s="19">
        <f t="shared" ref="H70" si="31">SUM(H63:H69)</f>
        <v>24.68</v>
      </c>
      <c r="I70" s="19">
        <f t="shared" ref="I70" si="32">SUM(I63:I69)</f>
        <v>76.67</v>
      </c>
      <c r="J70" s="19">
        <f t="shared" ref="J70:L70" si="33">SUM(J63:J69)</f>
        <v>609.42000000000007</v>
      </c>
      <c r="K70" s="25"/>
      <c r="L70" s="19">
        <f t="shared" si="33"/>
        <v>82.259999999999991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24.580000000000002</v>
      </c>
      <c r="H81" s="32">
        <f t="shared" ref="H81" si="39">H70+H80</f>
        <v>24.68</v>
      </c>
      <c r="I81" s="32">
        <f t="shared" ref="I81" si="40">I70+I80</f>
        <v>76.67</v>
      </c>
      <c r="J81" s="32">
        <f t="shared" ref="J81:L81" si="41">J70+J80</f>
        <v>609.42000000000007</v>
      </c>
      <c r="K81" s="32"/>
      <c r="L81" s="32">
        <f t="shared" si="41"/>
        <v>82.259999999999991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100</v>
      </c>
      <c r="G82" s="40">
        <v>15.74</v>
      </c>
      <c r="H82" s="40">
        <v>17.78</v>
      </c>
      <c r="I82" s="40">
        <v>10.74</v>
      </c>
      <c r="J82" s="40">
        <v>265.82</v>
      </c>
      <c r="K82" s="41">
        <v>209</v>
      </c>
      <c r="L82" s="40">
        <v>44.98</v>
      </c>
    </row>
    <row r="83" spans="1:12" ht="15" x14ac:dyDescent="0.25">
      <c r="A83" s="23"/>
      <c r="B83" s="15"/>
      <c r="C83" s="11"/>
      <c r="D83" s="6" t="s">
        <v>29</v>
      </c>
      <c r="E83" s="42" t="s">
        <v>60</v>
      </c>
      <c r="F83" s="43">
        <v>150</v>
      </c>
      <c r="G83" s="43">
        <v>5.6</v>
      </c>
      <c r="H83" s="43">
        <v>0.67</v>
      </c>
      <c r="I83" s="43">
        <v>29.04</v>
      </c>
      <c r="J83" s="43">
        <v>144.9</v>
      </c>
      <c r="K83" s="44">
        <v>297</v>
      </c>
      <c r="L83" s="43">
        <v>11.34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503</v>
      </c>
      <c r="L84" s="43">
        <v>1.85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1.36</v>
      </c>
      <c r="H85" s="43">
        <v>0.26</v>
      </c>
      <c r="I85" s="43">
        <v>7.96</v>
      </c>
      <c r="J85" s="43">
        <v>40.200000000000003</v>
      </c>
      <c r="K85" s="44" t="s">
        <v>42</v>
      </c>
      <c r="L85" s="43">
        <v>1.17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159</v>
      </c>
      <c r="G86" s="43">
        <v>14.41</v>
      </c>
      <c r="H86" s="43">
        <v>16.3</v>
      </c>
      <c r="I86" s="43">
        <v>42.9</v>
      </c>
      <c r="J86" s="43">
        <v>131.22</v>
      </c>
      <c r="K86" s="44" t="s">
        <v>42</v>
      </c>
      <c r="L86" s="43">
        <v>22.89</v>
      </c>
    </row>
    <row r="87" spans="1:12" ht="15" x14ac:dyDescent="0.25">
      <c r="A87" s="23"/>
      <c r="B87" s="15"/>
      <c r="C87" s="11"/>
      <c r="D87" s="6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629</v>
      </c>
      <c r="G89" s="19">
        <f t="shared" ref="G89" si="42">SUM(G82:G88)</f>
        <v>37.21</v>
      </c>
      <c r="H89" s="19">
        <f t="shared" ref="H89" si="43">SUM(H82:H88)</f>
        <v>35.010000000000005</v>
      </c>
      <c r="I89" s="19">
        <f t="shared" ref="I89" si="44">SUM(I82:I88)</f>
        <v>105.64</v>
      </c>
      <c r="J89" s="19">
        <f t="shared" ref="J89:L89" si="45">SUM(J82:J88)</f>
        <v>642.14</v>
      </c>
      <c r="K89" s="25"/>
      <c r="L89" s="19">
        <f t="shared" si="45"/>
        <v>82.22999999999999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629</v>
      </c>
      <c r="G100" s="32">
        <f t="shared" ref="G100" si="50">G89+G99</f>
        <v>37.21</v>
      </c>
      <c r="H100" s="32">
        <f t="shared" ref="H100" si="51">H89+H99</f>
        <v>35.010000000000005</v>
      </c>
      <c r="I100" s="32">
        <f t="shared" ref="I100" si="52">I89+I99</f>
        <v>105.64</v>
      </c>
      <c r="J100" s="32">
        <f t="shared" ref="J100:L100" si="53">J89+J99</f>
        <v>642.14</v>
      </c>
      <c r="K100" s="32"/>
      <c r="L100" s="32">
        <f t="shared" si="53"/>
        <v>82.22999999999999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8.6</v>
      </c>
      <c r="H101" s="40">
        <v>12.8</v>
      </c>
      <c r="I101" s="40">
        <v>34.200000000000003</v>
      </c>
      <c r="J101" s="40">
        <v>285.8</v>
      </c>
      <c r="K101" s="41">
        <v>54</v>
      </c>
      <c r="L101" s="40">
        <v>26.05</v>
      </c>
    </row>
    <row r="102" spans="1:12" ht="15" x14ac:dyDescent="0.25">
      <c r="A102" s="23"/>
      <c r="B102" s="15"/>
      <c r="C102" s="11"/>
      <c r="D102" s="6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508</v>
      </c>
      <c r="L103" s="43">
        <v>14.96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0.7</v>
      </c>
      <c r="H104" s="43">
        <v>0.08</v>
      </c>
      <c r="I104" s="43">
        <v>4.75</v>
      </c>
      <c r="J104" s="43">
        <v>22.78</v>
      </c>
      <c r="K104" s="44" t="s">
        <v>42</v>
      </c>
      <c r="L104" s="43">
        <v>2.31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63</v>
      </c>
      <c r="E106" s="42" t="s">
        <v>53</v>
      </c>
      <c r="F106" s="43">
        <v>29</v>
      </c>
      <c r="G106" s="43">
        <v>2.2400000000000002</v>
      </c>
      <c r="H106" s="43">
        <v>0.79</v>
      </c>
      <c r="I106" s="43">
        <v>15.4</v>
      </c>
      <c r="J106" s="43">
        <v>79.17</v>
      </c>
      <c r="K106" s="44" t="s">
        <v>42</v>
      </c>
      <c r="L106" s="43">
        <v>2.5099999999999998</v>
      </c>
    </row>
    <row r="107" spans="1:12" ht="15" x14ac:dyDescent="0.25">
      <c r="A107" s="23"/>
      <c r="B107" s="15"/>
      <c r="C107" s="11"/>
      <c r="D107" s="6" t="s">
        <v>43</v>
      </c>
      <c r="E107" s="42" t="s">
        <v>58</v>
      </c>
      <c r="F107" s="43">
        <v>41</v>
      </c>
      <c r="G107" s="43">
        <v>36.47</v>
      </c>
      <c r="H107" s="43">
        <v>9.5</v>
      </c>
      <c r="I107" s="43">
        <v>0</v>
      </c>
      <c r="J107" s="43">
        <v>149.24</v>
      </c>
      <c r="K107" s="44">
        <v>366</v>
      </c>
      <c r="L107" s="43">
        <v>36.47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51.61</v>
      </c>
      <c r="H108" s="19">
        <f t="shared" si="54"/>
        <v>26.47</v>
      </c>
      <c r="I108" s="19">
        <f t="shared" si="54"/>
        <v>79.350000000000009</v>
      </c>
      <c r="J108" s="19">
        <f t="shared" si="54"/>
        <v>680.99</v>
      </c>
      <c r="K108" s="25"/>
      <c r="L108" s="19">
        <f t="shared" ref="L108" si="55">SUM(L101:L107)</f>
        <v>82.300000000000011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490</v>
      </c>
      <c r="G119" s="32">
        <f t="shared" ref="G119" si="58">G108+G118</f>
        <v>51.61</v>
      </c>
      <c r="H119" s="32">
        <f t="shared" ref="H119" si="59">H108+H118</f>
        <v>26.47</v>
      </c>
      <c r="I119" s="32">
        <f t="shared" ref="I119" si="60">I108+I118</f>
        <v>79.350000000000009</v>
      </c>
      <c r="J119" s="32">
        <f t="shared" ref="J119:L119" si="61">J108+J118</f>
        <v>680.99</v>
      </c>
      <c r="K119" s="32"/>
      <c r="L119" s="32">
        <f t="shared" si="61"/>
        <v>82.300000000000011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60</v>
      </c>
      <c r="G120" s="40">
        <v>8.34</v>
      </c>
      <c r="H120" s="40">
        <v>1.26</v>
      </c>
      <c r="I120" s="40">
        <v>5.76</v>
      </c>
      <c r="J120" s="40">
        <v>67.8</v>
      </c>
      <c r="K120" s="41">
        <v>351</v>
      </c>
      <c r="L120" s="40">
        <v>51.22</v>
      </c>
    </row>
    <row r="121" spans="1:12" ht="15" x14ac:dyDescent="0.25">
      <c r="A121" s="14"/>
      <c r="B121" s="15"/>
      <c r="C121" s="11"/>
      <c r="D121" s="6" t="s">
        <v>29</v>
      </c>
      <c r="E121" s="42" t="s">
        <v>46</v>
      </c>
      <c r="F121" s="43">
        <v>150</v>
      </c>
      <c r="G121" s="43">
        <v>3.15</v>
      </c>
      <c r="H121" s="43">
        <v>6.6</v>
      </c>
      <c r="I121" s="43">
        <v>16.350000000000001</v>
      </c>
      <c r="J121" s="43">
        <v>138</v>
      </c>
      <c r="K121" s="44">
        <v>434</v>
      </c>
      <c r="L121" s="43">
        <v>22.92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</v>
      </c>
      <c r="I122" s="43">
        <v>15.2</v>
      </c>
      <c r="J122" s="43">
        <v>61</v>
      </c>
      <c r="K122" s="44">
        <v>504</v>
      </c>
      <c r="L122" s="43">
        <v>3.73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31</v>
      </c>
      <c r="G123" s="43">
        <v>2.04</v>
      </c>
      <c r="H123" s="43">
        <v>0.39</v>
      </c>
      <c r="I123" s="43">
        <v>11.94</v>
      </c>
      <c r="J123" s="43">
        <v>60.3</v>
      </c>
      <c r="K123" s="44" t="s">
        <v>42</v>
      </c>
      <c r="L123" s="43">
        <v>1.81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32</v>
      </c>
      <c r="E125" s="42" t="s">
        <v>52</v>
      </c>
      <c r="F125" s="43">
        <v>30</v>
      </c>
      <c r="G125" s="43">
        <v>2.3199999999999998</v>
      </c>
      <c r="H125" s="43">
        <v>0.82</v>
      </c>
      <c r="I125" s="43">
        <v>15.97</v>
      </c>
      <c r="J125" s="43">
        <v>81.900000000000006</v>
      </c>
      <c r="K125" s="44" t="s">
        <v>42</v>
      </c>
      <c r="L125" s="43">
        <v>2.59</v>
      </c>
    </row>
    <row r="126" spans="1:12" ht="15" x14ac:dyDescent="0.25">
      <c r="A126" s="14"/>
      <c r="B126" s="15"/>
      <c r="C126" s="11"/>
      <c r="D126" s="6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471</v>
      </c>
      <c r="G127" s="19">
        <f t="shared" ref="G127:J127" si="62">SUM(G120:G126)</f>
        <v>15.95</v>
      </c>
      <c r="H127" s="19">
        <f t="shared" si="62"/>
        <v>9.07</v>
      </c>
      <c r="I127" s="19">
        <f t="shared" si="62"/>
        <v>65.22</v>
      </c>
      <c r="J127" s="19">
        <f t="shared" si="62"/>
        <v>409</v>
      </c>
      <c r="K127" s="25"/>
      <c r="L127" s="19">
        <f t="shared" ref="L127" si="63">SUM(L120:L126)</f>
        <v>82.27000000000001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471</v>
      </c>
      <c r="G138" s="32">
        <f t="shared" ref="G138" si="66">G127+G137</f>
        <v>15.95</v>
      </c>
      <c r="H138" s="32">
        <f t="shared" ref="H138" si="67">H127+H137</f>
        <v>9.07</v>
      </c>
      <c r="I138" s="32">
        <f t="shared" ref="I138" si="68">I127+I137</f>
        <v>65.22</v>
      </c>
      <c r="J138" s="32">
        <f t="shared" ref="J138:L138" si="69">J127+J137</f>
        <v>409</v>
      </c>
      <c r="K138" s="32"/>
      <c r="L138" s="32">
        <f t="shared" si="69"/>
        <v>82.27000000000001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150</v>
      </c>
      <c r="G139" s="40">
        <v>24</v>
      </c>
      <c r="H139" s="40">
        <v>25.2</v>
      </c>
      <c r="I139" s="40">
        <v>23.9</v>
      </c>
      <c r="J139" s="40">
        <v>425</v>
      </c>
      <c r="K139" s="41">
        <v>319</v>
      </c>
      <c r="L139" s="40">
        <v>64.14</v>
      </c>
    </row>
    <row r="140" spans="1:12" ht="15" x14ac:dyDescent="0.25">
      <c r="A140" s="23"/>
      <c r="B140" s="15"/>
      <c r="C140" s="11"/>
      <c r="D140" s="6" t="s">
        <v>45</v>
      </c>
      <c r="E140" s="42" t="s">
        <v>54</v>
      </c>
      <c r="F140" s="43">
        <v>20</v>
      </c>
      <c r="G140" s="43">
        <v>0.06</v>
      </c>
      <c r="H140" s="43">
        <v>0.02</v>
      </c>
      <c r="I140" s="43">
        <v>12.46</v>
      </c>
      <c r="J140" s="43">
        <v>50.4</v>
      </c>
      <c r="K140" s="44" t="s">
        <v>42</v>
      </c>
      <c r="L140" s="43">
        <v>3.51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503</v>
      </c>
      <c r="L141" s="43">
        <v>1.97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0.7</v>
      </c>
      <c r="H142" s="43">
        <v>0.08</v>
      </c>
      <c r="I142" s="43">
        <v>4.75</v>
      </c>
      <c r="J142" s="43">
        <v>22.78</v>
      </c>
      <c r="K142" s="44" t="s">
        <v>42</v>
      </c>
      <c r="L142" s="43">
        <v>2.31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32</v>
      </c>
      <c r="E144" s="42" t="s">
        <v>52</v>
      </c>
      <c r="F144" s="43">
        <v>17</v>
      </c>
      <c r="G144" s="43">
        <v>1.3</v>
      </c>
      <c r="H144" s="43">
        <v>0.4</v>
      </c>
      <c r="I144" s="43">
        <v>9.0500000000000007</v>
      </c>
      <c r="J144" s="43">
        <v>46.41</v>
      </c>
      <c r="K144" s="44" t="s">
        <v>42</v>
      </c>
      <c r="L144" s="43">
        <v>1.47</v>
      </c>
    </row>
    <row r="145" spans="1:12" ht="15" x14ac:dyDescent="0.25">
      <c r="A145" s="23"/>
      <c r="B145" s="15"/>
      <c r="C145" s="11"/>
      <c r="D145" s="6" t="s">
        <v>43</v>
      </c>
      <c r="E145" s="42" t="s">
        <v>58</v>
      </c>
      <c r="F145" s="43">
        <v>10</v>
      </c>
      <c r="G145" s="43">
        <v>2.3199999999999998</v>
      </c>
      <c r="H145" s="43">
        <v>2.95</v>
      </c>
      <c r="I145" s="43">
        <v>0</v>
      </c>
      <c r="J145" s="43">
        <v>36.4</v>
      </c>
      <c r="K145" s="44">
        <v>366</v>
      </c>
      <c r="L145" s="43">
        <v>8.89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417</v>
      </c>
      <c r="G146" s="19">
        <f t="shared" ref="G146:J146" si="70">SUM(G139:G145)</f>
        <v>28.48</v>
      </c>
      <c r="H146" s="19">
        <f t="shared" si="70"/>
        <v>28.649999999999995</v>
      </c>
      <c r="I146" s="19">
        <f t="shared" si="70"/>
        <v>65.16</v>
      </c>
      <c r="J146" s="19">
        <f t="shared" si="70"/>
        <v>640.9899999999999</v>
      </c>
      <c r="K146" s="25"/>
      <c r="L146" s="19">
        <f t="shared" ref="L146" si="71">SUM(L139:L145)</f>
        <v>82.29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417</v>
      </c>
      <c r="G157" s="32">
        <f t="shared" ref="G157" si="74">G146+G156</f>
        <v>28.48</v>
      </c>
      <c r="H157" s="32">
        <f t="shared" ref="H157" si="75">H146+H156</f>
        <v>28.649999999999995</v>
      </c>
      <c r="I157" s="32">
        <f t="shared" ref="I157" si="76">I146+I156</f>
        <v>65.16</v>
      </c>
      <c r="J157" s="32">
        <f t="shared" ref="J157:L157" si="77">J146+J156</f>
        <v>640.9899999999999</v>
      </c>
      <c r="K157" s="32"/>
      <c r="L157" s="32">
        <f t="shared" si="77"/>
        <v>82.29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70</v>
      </c>
      <c r="G158" s="40">
        <v>12.46</v>
      </c>
      <c r="H158" s="40">
        <v>12.25</v>
      </c>
      <c r="I158" s="40">
        <v>10.01</v>
      </c>
      <c r="J158" s="40">
        <v>200.2</v>
      </c>
      <c r="K158" s="41">
        <v>386</v>
      </c>
      <c r="L158" s="40">
        <v>62.2</v>
      </c>
    </row>
    <row r="159" spans="1:12" ht="15" x14ac:dyDescent="0.25">
      <c r="A159" s="23"/>
      <c r="B159" s="15"/>
      <c r="C159" s="11"/>
      <c r="D159" s="6" t="s">
        <v>29</v>
      </c>
      <c r="E159" s="42" t="s">
        <v>67</v>
      </c>
      <c r="F159" s="43">
        <v>150</v>
      </c>
      <c r="G159" s="43">
        <v>47.5</v>
      </c>
      <c r="H159" s="43">
        <v>43.5</v>
      </c>
      <c r="I159" s="43">
        <v>206</v>
      </c>
      <c r="J159" s="43">
        <v>168.6</v>
      </c>
      <c r="K159" s="44">
        <v>243</v>
      </c>
      <c r="L159" s="43">
        <v>12.38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5</v>
      </c>
      <c r="I160" s="43">
        <v>15</v>
      </c>
      <c r="J160" s="43">
        <v>60</v>
      </c>
      <c r="K160" s="44">
        <v>503</v>
      </c>
      <c r="L160" s="43">
        <v>1.85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28</v>
      </c>
      <c r="G161" s="43">
        <v>1.9</v>
      </c>
      <c r="H161" s="43">
        <v>0.3</v>
      </c>
      <c r="I161" s="43">
        <v>11.14</v>
      </c>
      <c r="J161" s="43">
        <v>56.28</v>
      </c>
      <c r="K161" s="44" t="s">
        <v>42</v>
      </c>
      <c r="L161" s="43">
        <v>1.63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26</v>
      </c>
      <c r="E164" s="42" t="s">
        <v>49</v>
      </c>
      <c r="F164" s="43">
        <v>15</v>
      </c>
      <c r="G164" s="43">
        <v>0.1</v>
      </c>
      <c r="H164" s="43">
        <v>1.4999999999999999E-2</v>
      </c>
      <c r="I164" s="43">
        <v>0.55000000000000004</v>
      </c>
      <c r="J164" s="43">
        <v>2.0499999999999998</v>
      </c>
      <c r="K164" s="44" t="s">
        <v>42</v>
      </c>
      <c r="L164" s="43">
        <v>4.21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463</v>
      </c>
      <c r="G165" s="19">
        <f t="shared" ref="G165:J165" si="78">SUM(G158:G164)</f>
        <v>62.06</v>
      </c>
      <c r="H165" s="19">
        <f t="shared" si="78"/>
        <v>61.064999999999998</v>
      </c>
      <c r="I165" s="19">
        <f t="shared" si="78"/>
        <v>242.7</v>
      </c>
      <c r="J165" s="19">
        <f t="shared" si="78"/>
        <v>487.12999999999994</v>
      </c>
      <c r="K165" s="25"/>
      <c r="L165" s="19">
        <f t="shared" ref="L165" si="79">SUM(L158:L164)</f>
        <v>82.269999999999982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463</v>
      </c>
      <c r="G176" s="32">
        <f t="shared" ref="G176" si="82">G165+G175</f>
        <v>62.06</v>
      </c>
      <c r="H176" s="32">
        <f t="shared" ref="H176" si="83">H165+H175</f>
        <v>61.064999999999998</v>
      </c>
      <c r="I176" s="32">
        <f t="shared" ref="I176" si="84">I165+I175</f>
        <v>242.7</v>
      </c>
      <c r="J176" s="32">
        <f t="shared" ref="J176:L176" si="85">J165+J175</f>
        <v>487.12999999999994</v>
      </c>
      <c r="K176" s="32"/>
      <c r="L176" s="32">
        <f t="shared" si="85"/>
        <v>82.269999999999982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15.68</v>
      </c>
      <c r="H177" s="40">
        <v>15.58</v>
      </c>
      <c r="I177" s="40">
        <v>37.15</v>
      </c>
      <c r="J177" s="40">
        <v>351.96</v>
      </c>
      <c r="K177" s="41">
        <v>492</v>
      </c>
      <c r="L177" s="40">
        <v>76.180000000000007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504</v>
      </c>
      <c r="L179" s="43">
        <v>3.73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1.36</v>
      </c>
      <c r="H180" s="43">
        <v>0.26</v>
      </c>
      <c r="I180" s="43">
        <v>7.96</v>
      </c>
      <c r="J180" s="43">
        <v>40.200000000000003</v>
      </c>
      <c r="K180" s="44" t="s">
        <v>42</v>
      </c>
      <c r="L180" s="43">
        <v>1.17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0" t="s">
        <v>23</v>
      </c>
      <c r="E182" s="42" t="s">
        <v>52</v>
      </c>
      <c r="F182" s="43">
        <v>14</v>
      </c>
      <c r="G182" s="43">
        <v>1.08</v>
      </c>
      <c r="H182" s="43">
        <v>0.3</v>
      </c>
      <c r="I182" s="43">
        <v>7.4</v>
      </c>
      <c r="J182" s="43">
        <v>38.22</v>
      </c>
      <c r="K182" s="44" t="s">
        <v>42</v>
      </c>
      <c r="L182" s="43">
        <v>1.21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484</v>
      </c>
      <c r="G184" s="19">
        <f t="shared" ref="G184:J184" si="86">SUM(G177:G183)</f>
        <v>18.22</v>
      </c>
      <c r="H184" s="19">
        <f t="shared" si="86"/>
        <v>16.14</v>
      </c>
      <c r="I184" s="19">
        <f t="shared" si="86"/>
        <v>67.709999999999994</v>
      </c>
      <c r="J184" s="19">
        <f t="shared" si="86"/>
        <v>491.38</v>
      </c>
      <c r="K184" s="25"/>
      <c r="L184" s="19">
        <f t="shared" ref="L184" si="87">SUM(L177:L183)</f>
        <v>82.29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484</v>
      </c>
      <c r="G195" s="32">
        <f t="shared" ref="G195" si="90">G184+G194</f>
        <v>18.22</v>
      </c>
      <c r="H195" s="32">
        <f t="shared" ref="H195" si="91">H184+H194</f>
        <v>16.14</v>
      </c>
      <c r="I195" s="32">
        <f t="shared" ref="I195" si="92">I184+I194</f>
        <v>67.709999999999994</v>
      </c>
      <c r="J195" s="32">
        <f t="shared" ref="J195:L195" si="93">J184+J194</f>
        <v>491.38</v>
      </c>
      <c r="K195" s="32"/>
      <c r="L195" s="32">
        <f t="shared" si="93"/>
        <v>82.29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483.6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33.648600000000002</v>
      </c>
      <c r="H196" s="34">
        <f t="shared" si="94"/>
        <v>26.508699999999997</v>
      </c>
      <c r="I196" s="34">
        <f t="shared" si="94"/>
        <v>87.886600000000001</v>
      </c>
      <c r="J196" s="34">
        <f t="shared" si="94"/>
        <v>548.07600000000002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82.265000000000001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Милых</cp:lastModifiedBy>
  <cp:lastPrinted>2025-04-24T04:39:42Z</cp:lastPrinted>
  <dcterms:created xsi:type="dcterms:W3CDTF">2022-05-16T14:23:56Z</dcterms:created>
  <dcterms:modified xsi:type="dcterms:W3CDTF">2025-04-25T02:10:40Z</dcterms:modified>
</cp:coreProperties>
</file>